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3/Staffing/"/>
    </mc:Choice>
  </mc:AlternateContent>
  <xr:revisionPtr revIDLastSave="0" documentId="8_{D4F46F2B-2D03-2E4C-AE2D-8B5EC8CF9731}" xr6:coauthVersionLast="47" xr6:coauthVersionMax="47" xr10:uidLastSave="{00000000-0000-0000-0000-000000000000}"/>
  <bookViews>
    <workbookView xWindow="24180" yWindow="1240" windowWidth="20620" windowHeight="19340" activeTab="1" xr2:uid="{B4C25730-0228-47A6-922D-182CFF234137}"/>
  </bookViews>
  <sheets>
    <sheet name="Report Overview" sheetId="5" r:id="rId1"/>
    <sheet name="Average Class Size" sheetId="2" r:id="rId2"/>
    <sheet name="Staffing" sheetId="1" r:id="rId3"/>
    <sheet name="Per Pupil Funding" sheetId="3" r:id="rId4"/>
    <sheet name="Weighted Funding" sheetId="4" r:id="rId5"/>
  </sheets>
  <definedNames>
    <definedName name="_xlnm._FilterDatabase" localSheetId="2" hidden="1">Staffing!$E$10:$H$10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B9" i="1"/>
  <c r="H18" i="2" l="1"/>
  <c r="H17" i="2"/>
  <c r="H16" i="2"/>
  <c r="H15" i="2"/>
  <c r="H14" i="2"/>
  <c r="H13" i="2"/>
  <c r="H12" i="2"/>
  <c r="H11" i="2"/>
  <c r="H10" i="2"/>
  <c r="I13" i="2"/>
  <c r="I12" i="2"/>
  <c r="I11" i="2"/>
  <c r="I10" i="2"/>
  <c r="E23" i="2"/>
  <c r="F23" i="2"/>
  <c r="B4" i="3" s="1"/>
  <c r="B10" i="3" s="1"/>
  <c r="G23" i="2"/>
  <c r="D23" i="2"/>
  <c r="I14" i="2"/>
  <c r="I15" i="2"/>
  <c r="I16" i="2"/>
  <c r="I17" i="2"/>
  <c r="I18" i="2"/>
  <c r="I19" i="2"/>
  <c r="I20" i="2"/>
  <c r="I21" i="2"/>
  <c r="I22" i="2"/>
  <c r="H19" i="2"/>
  <c r="H20" i="2"/>
  <c r="H21" i="2"/>
  <c r="H22" i="2"/>
  <c r="C30" i="4"/>
  <c r="B30" i="4"/>
  <c r="C20" i="4"/>
  <c r="B20" i="4"/>
  <c r="C10" i="4"/>
  <c r="B10" i="4"/>
  <c r="I23" i="2" l="1"/>
  <c r="C4" i="3"/>
  <c r="H23" i="2"/>
  <c r="B13" i="3"/>
  <c r="B7" i="3"/>
  <c r="C10" i="3" l="1"/>
  <c r="C13" i="3"/>
  <c r="C7" i="3"/>
</calcChain>
</file>

<file path=xl/sharedStrings.xml><?xml version="1.0" encoding="utf-8"?>
<sst xmlns="http://schemas.openxmlformats.org/spreadsheetml/2006/main" count="111" uniqueCount="76">
  <si>
    <t>Annual Staffing and Budget Comparison Report for School Districts</t>
  </si>
  <si>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by October 1 of each year. </t>
  </si>
  <si>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</si>
  <si>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</si>
  <si>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</si>
  <si>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</si>
  <si>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pupils;</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</si>
  <si>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</si>
  <si>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</si>
  <si>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g)</t>
    </r>
    <r>
      <rPr>
        <sz val="7"/>
        <color theme="1"/>
        <rFont val="Times New Roman"/>
        <family val="1"/>
      </rPr>
      <t xml:space="preserve">     </t>
    </r>
    <r>
      <rPr>
        <sz val="11"/>
        <color theme="1"/>
        <rFont val="Arial"/>
        <family val="2"/>
      </rPr>
      <t>For each category of pupils for which the public school receives any additional (weighted) funding, including pupils with disabilities, pupils who are English learners, pupils who are At-Risk, and pupils who are Gifted and Talented:</t>
    </r>
  </si>
  <si>
    <r>
      <t>a.</t>
    </r>
    <r>
      <rPr>
        <sz val="7"/>
        <color theme="1"/>
        <rFont val="Times New Roman"/>
        <family val="1"/>
      </rPr>
      <t xml:space="preserve">     </t>
    </r>
    <r>
      <rPr>
        <sz val="11"/>
        <color theme="1"/>
        <rFont val="Arial"/>
        <family val="2"/>
      </rPr>
      <t>The number of pupils in each category or subcategory attending the public school</t>
    </r>
  </si>
  <si>
    <r>
      <t>b.</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these student groups</t>
    </r>
  </si>
  <si>
    <r>
      <t>h)</t>
    </r>
    <r>
      <rPr>
        <sz val="7"/>
        <color theme="1"/>
        <rFont val="Times New Roman"/>
        <family val="1"/>
      </rPr>
      <t xml:space="preserve">     </t>
    </r>
    <r>
      <rPr>
        <sz val="11"/>
        <color theme="1"/>
        <rFont val="Arial"/>
        <family val="2"/>
      </rPr>
      <t>The total amount of money received to support the operation of the public school, divided by the number of pupils enrolled in the public school and expressed as a per pupil amount</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</si>
  <si>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</si>
  <si>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</si>
  <si>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</si>
  <si>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</si>
  <si>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</si>
  <si>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</si>
  <si>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</si>
  <si>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</si>
  <si>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</si>
  <si>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</si>
  <si>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Grade Levels</t>
  </si>
  <si>
    <t>X</t>
  </si>
  <si>
    <t>K</t>
  </si>
  <si>
    <t>Total</t>
  </si>
  <si>
    <t>Staff Employed at the Public School</t>
  </si>
  <si>
    <t>By Position Type</t>
  </si>
  <si>
    <t>Instruction</t>
  </si>
  <si>
    <t>Student Support</t>
  </si>
  <si>
    <t>Administrative Support</t>
  </si>
  <si>
    <t>Other Personnel</t>
  </si>
  <si>
    <t>Professional Development Provided to Teachers</t>
  </si>
  <si>
    <t>Insert here</t>
  </si>
  <si>
    <t xml:space="preserve"> </t>
  </si>
  <si>
    <t>Per Pupil Funding for Selected Activities</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</si>
  <si>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</si>
  <si>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</si>
  <si>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</si>
  <si>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</si>
  <si>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</si>
  <si>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</si>
  <si>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</si>
  <si>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</si>
  <si>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</si>
  <si>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</si>
  <si>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</si>
  <si>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</si>
  <si>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</si>
  <si>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</si>
  <si>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</si>
  <si>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</si>
  <si>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</si>
  <si>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</si>
  <si>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</si>
  <si>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</si>
  <si>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</si>
  <si>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</si>
  <si>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</si>
  <si>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</si>
  <si>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</si>
  <si>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</si>
  <si>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</si>
  <si>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</si>
  <si>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</si>
  <si>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</si>
  <si>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</si>
  <si>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</si>
  <si>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</si>
  <si>
    <t>x</t>
  </si>
  <si>
    <t>2022
(actual)</t>
  </si>
  <si>
    <t>2023
(budgeted)</t>
  </si>
  <si>
    <t>2022 
(actual)</t>
  </si>
  <si>
    <t xml:space="preserve">2022 
(actual) </t>
  </si>
  <si>
    <t>2023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</si>
</sst>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
      <i/>
      <sz val="11"/>
      <color theme="1"/>
      <name val="Calibri"/>
      <family val="2"/>
      <scheme val="minor"/>
    </font>
    <font>
      <sz val="11"/>
      <color theme="1"/>
      <name val="Calibri"/>
      <family val="2"/>
      <scheme val="minor"/>
    </font>
    <font>
      <sz val="14"/>
      <name val="Calibri"/>
      <family val="2"/>
    </font>
    <font>
      <b/>
      <sz val="12"/>
      <color theme="1"/>
      <name val="Calibri"/>
      <family val="2"/>
      <scheme val="minor"/>
    </font>
    <font>
      <sz val="12"/>
      <color theme="1"/>
      <name val="Calibri"/>
      <family val="2"/>
      <scheme val="minor"/>
    </font>
    <font>
      <b/>
      <i/>
      <sz val="12"/>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43">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top" wrapText="1"/>
    </xf>
    <xf numFmtId="2" fontId="0" fillId="2" borderId="1" xfId="0" applyNumberFormat="1" applyFill="1" applyBorder="1"/>
    <xf numFmtId="43" fontId="0" fillId="0" borderId="1" xfId="1" applyFont="1" applyBorder="1" applyAlignment="1">
      <alignment horizontal="center" vertical="center"/>
    </xf>
    <xf numFmtId="0" fontId="0" fillId="2" borderId="1" xfId="0" applyFill="1" applyBorder="1" applyAlignment="1">
      <alignment horizontal="center" vertical="center"/>
    </xf>
    <xf numFmtId="2" fontId="0" fillId="0" borderId="0" xfId="0" applyNumberFormat="1"/>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8" fillId="0" borderId="0" xfId="0" applyFont="1" applyProtection="1">
      <protection locked="0"/>
    </xf>
    <xf numFmtId="0" fontId="9" fillId="0" borderId="0" xfId="0" applyFont="1" applyAlignment="1">
      <alignment wrapText="1"/>
    </xf>
    <xf numFmtId="0" fontId="10" fillId="0" borderId="0" xfId="0" applyFont="1" applyAlignment="1">
      <alignment wrapText="1"/>
    </xf>
    <xf numFmtId="0" fontId="10" fillId="0" borderId="0" xfId="0" applyFont="1" applyAlignment="1">
      <alignment horizontal="right" wrapText="1"/>
    </xf>
    <xf numFmtId="0" fontId="11" fillId="0" borderId="0" xfId="0" applyFont="1" applyAlignment="1">
      <alignment wrapText="1"/>
    </xf>
    <xf numFmtId="0" fontId="11" fillId="0" borderId="0" xfId="0" applyFont="1" applyAlignment="1">
      <alignment horizontal="right" wrapText="1"/>
    </xf>
    <xf numFmtId="2" fontId="0" fillId="0" borderId="0" xfId="0" applyNumberFormat="1" applyAlignment="1">
      <alignment horizontal="center" vertical="center"/>
    </xf>
    <xf numFmtId="0" fontId="6" fillId="2" borderId="0" xfId="0" applyFont="1" applyFill="1" applyAlignment="1">
      <alignment horizontal="left"/>
    </xf>
    <xf numFmtId="0" fontId="0" fillId="2" borderId="0" xfId="0" applyFill="1" applyAlignment="1">
      <alignment vertical="top"/>
    </xf>
    <xf numFmtId="0" fontId="0" fillId="2" borderId="0" xfId="0" applyFill="1"/>
    <xf numFmtId="0" fontId="0" fillId="0" borderId="0" xfId="0" applyAlignment="1">
      <alignment horizontal="left" vertical="top" wrapText="1"/>
    </xf>
    <xf numFmtId="0" fontId="0" fillId="0" borderId="1" xfId="0" applyBorder="1" applyAlignment="1">
      <alignment horizontal="right" indent="1"/>
    </xf>
    <xf numFmtId="0" fontId="0" fillId="0" borderId="0" xfId="0" applyAlignment="1">
      <alignmen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0"/>
  <sheetViews>
    <sheetView workbookViewId="0">
      <selection activeCell="A16" sqref="A16"/>
    </sheetView>
  </sheetViews>
  <sheetFormatPr baseColWidth="10" defaultColWidth="97.6640625" defaultRowHeight="15" x14ac:dyDescent="0.2"/>
  <cols>
    <col min="1" max="1" width="125.5" style="4" customWidth="1"/>
    <col min="2" max="16384" width="97.6640625" style="4"/>
  </cols>
  <sheetData>
    <row r="1" spans="1:1" ht="16" x14ac:dyDescent="0.2">
      <c r="A1" s="6" t="s">
        <v>0</v>
      </c>
    </row>
    <row r="3" spans="1:1" ht="60" x14ac:dyDescent="0.2">
      <c r="A3" s="3" t="s">
        <v>1</v>
      </c>
    </row>
    <row r="4" spans="1:1" x14ac:dyDescent="0.2">
      <c r="A4" s="3"/>
    </row>
    <row r="5" spans="1:1" ht="34.25" customHeight="1" x14ac:dyDescent="0.2">
      <c r="A5" s="3" t="s">
        <v>2</v>
      </c>
    </row>
    <row r="6" spans="1:1" x14ac:dyDescent="0.2">
      <c r="A6" s="3"/>
    </row>
    <row r="7" spans="1:1" x14ac:dyDescent="0.2">
      <c r="A7" s="5" t="s">
        <v>3</v>
      </c>
    </row>
    <row r="8" spans="1:1" x14ac:dyDescent="0.2">
      <c r="A8" s="5" t="s">
        <v>4</v>
      </c>
    </row>
    <row r="9" spans="1:1" x14ac:dyDescent="0.2">
      <c r="A9" s="5" t="s">
        <v>5</v>
      </c>
    </row>
    <row r="10" spans="1:1" ht="30" x14ac:dyDescent="0.2">
      <c r="A10" s="5" t="s">
        <v>6</v>
      </c>
    </row>
    <row r="11" spans="1:1" x14ac:dyDescent="0.2">
      <c r="A11" s="5" t="s">
        <v>7</v>
      </c>
    </row>
    <row r="12" spans="1:1" x14ac:dyDescent="0.2">
      <c r="A12" s="5" t="s">
        <v>8</v>
      </c>
    </row>
    <row r="13" spans="1:1" ht="30" x14ac:dyDescent="0.2">
      <c r="A13" s="5" t="s">
        <v>9</v>
      </c>
    </row>
    <row r="14" spans="1:1" x14ac:dyDescent="0.2">
      <c r="A14" s="5" t="s">
        <v>10</v>
      </c>
    </row>
    <row r="15" spans="1:1" ht="30" x14ac:dyDescent="0.2">
      <c r="A15" s="5" t="s">
        <v>11</v>
      </c>
    </row>
    <row r="16" spans="1:1" ht="30" x14ac:dyDescent="0.2">
      <c r="A16" s="5" t="s">
        <v>12</v>
      </c>
    </row>
    <row r="17" spans="1:1" ht="30" x14ac:dyDescent="0.2">
      <c r="A17" s="5" t="s">
        <v>13</v>
      </c>
    </row>
    <row r="18" spans="1:1" ht="45" x14ac:dyDescent="0.2">
      <c r="A18" s="5" t="s">
        <v>14</v>
      </c>
    </row>
    <row r="20" spans="1:1" ht="57" customHeight="1" x14ac:dyDescent="0.2">
      <c r="A20" s="7" t="s">
        <v>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tabSelected="1" workbookViewId="0">
      <selection activeCell="M14" sqref="M14"/>
    </sheetView>
  </sheetViews>
  <sheetFormatPr baseColWidth="10" defaultColWidth="8.83203125" defaultRowHeight="15" x14ac:dyDescent="0.2"/>
  <cols>
    <col min="1" max="1" width="12.5" customWidth="1"/>
    <col min="2" max="2" width="11.5" style="1" customWidth="1"/>
    <col min="3" max="3" width="11.33203125" style="1" customWidth="1"/>
    <col min="4" max="4" width="10.6640625" customWidth="1"/>
    <col min="5" max="5" width="11.5" customWidth="1"/>
    <col min="6" max="6" width="12" bestFit="1" customWidth="1"/>
    <col min="7" max="7" width="12.33203125" customWidth="1"/>
    <col min="8" max="8" width="10.33203125" customWidth="1"/>
    <col min="9" max="9" width="10.5" customWidth="1"/>
  </cols>
  <sheetData>
    <row r="1" spans="1:17" x14ac:dyDescent="0.2">
      <c r="A1" s="2" t="s">
        <v>16</v>
      </c>
    </row>
    <row r="3" spans="1:17" ht="29" customHeight="1" x14ac:dyDescent="0.2">
      <c r="A3" s="34" t="s">
        <v>17</v>
      </c>
      <c r="B3" s="34"/>
      <c r="C3" s="34"/>
      <c r="D3" s="34"/>
      <c r="E3" s="34"/>
      <c r="F3" s="34"/>
      <c r="G3" s="34"/>
      <c r="H3" s="34"/>
      <c r="I3" s="34"/>
    </row>
    <row r="5" spans="1:17" ht="74" customHeight="1" x14ac:dyDescent="0.2">
      <c r="A5" s="34" t="s">
        <v>18</v>
      </c>
      <c r="B5" s="34"/>
      <c r="C5" s="34"/>
      <c r="D5" s="34"/>
      <c r="E5" s="34"/>
      <c r="F5" s="34"/>
      <c r="G5" s="34"/>
      <c r="H5" s="34"/>
      <c r="I5" s="34"/>
    </row>
    <row r="7" spans="1:17" ht="29" customHeight="1" x14ac:dyDescent="0.2">
      <c r="B7" s="37" t="s">
        <v>19</v>
      </c>
      <c r="C7" s="38"/>
      <c r="D7" s="39" t="s">
        <v>20</v>
      </c>
      <c r="E7" s="39"/>
      <c r="F7" s="39" t="s">
        <v>21</v>
      </c>
      <c r="G7" s="40"/>
      <c r="H7" s="39" t="s">
        <v>22</v>
      </c>
      <c r="I7" s="39"/>
      <c r="K7" s="36"/>
      <c r="L7" s="36"/>
      <c r="M7" s="36"/>
      <c r="N7" s="36"/>
      <c r="O7" s="36"/>
      <c r="P7" s="36"/>
      <c r="Q7" s="36"/>
    </row>
    <row r="8" spans="1:17" ht="32" x14ac:dyDescent="0.2">
      <c r="A8" s="8"/>
      <c r="B8" s="11" t="s">
        <v>73</v>
      </c>
      <c r="C8" s="11" t="s">
        <v>72</v>
      </c>
      <c r="D8" s="11" t="s">
        <v>71</v>
      </c>
      <c r="E8" s="11" t="s">
        <v>72</v>
      </c>
      <c r="F8" s="11" t="s">
        <v>71</v>
      </c>
      <c r="G8" s="11" t="s">
        <v>72</v>
      </c>
      <c r="H8" s="11" t="s">
        <v>71</v>
      </c>
      <c r="I8" s="11" t="s">
        <v>72</v>
      </c>
      <c r="K8" s="36"/>
      <c r="L8" s="36"/>
      <c r="M8" s="36"/>
      <c r="N8" s="36"/>
      <c r="O8" s="36"/>
      <c r="P8" s="36"/>
      <c r="Q8" s="36"/>
    </row>
    <row r="9" spans="1:17" x14ac:dyDescent="0.2">
      <c r="A9" s="8" t="s">
        <v>23</v>
      </c>
      <c r="B9" s="9" t="s">
        <v>24</v>
      </c>
      <c r="C9" s="9" t="s">
        <v>24</v>
      </c>
      <c r="D9" s="12" t="s">
        <v>35</v>
      </c>
      <c r="E9" s="12" t="s">
        <v>35</v>
      </c>
      <c r="F9" s="12"/>
      <c r="G9" s="12"/>
      <c r="H9" s="8"/>
      <c r="I9" s="8"/>
    </row>
    <row r="10" spans="1:17" x14ac:dyDescent="0.2">
      <c r="A10" s="10" t="s">
        <v>25</v>
      </c>
      <c r="B10" s="9" t="s">
        <v>70</v>
      </c>
      <c r="C10" s="9" t="s">
        <v>70</v>
      </c>
      <c r="D10" s="18">
        <v>6</v>
      </c>
      <c r="E10" s="18">
        <v>6</v>
      </c>
      <c r="F10" s="21">
        <v>104.2760675</v>
      </c>
      <c r="G10" s="12">
        <v>100</v>
      </c>
      <c r="H10" s="12">
        <f>SUM(F10/D10)</f>
        <v>17.379344583333332</v>
      </c>
      <c r="I10" s="12">
        <f t="shared" ref="I10:I23" si="0">G10/E10</f>
        <v>16.666666666666668</v>
      </c>
    </row>
    <row r="11" spans="1:17" x14ac:dyDescent="0.2">
      <c r="A11" s="10">
        <v>1</v>
      </c>
      <c r="B11" s="9" t="s">
        <v>70</v>
      </c>
      <c r="C11" s="9" t="s">
        <v>70</v>
      </c>
      <c r="D11" s="18">
        <v>6</v>
      </c>
      <c r="E11" s="18">
        <v>6</v>
      </c>
      <c r="F11" s="21">
        <v>118.15913499999999</v>
      </c>
      <c r="G11" s="12">
        <v>120</v>
      </c>
      <c r="H11" s="12">
        <f t="shared" ref="H11:H18" si="1">SUM(F11/D11)</f>
        <v>19.693189166666667</v>
      </c>
      <c r="I11" s="12">
        <f t="shared" si="0"/>
        <v>20</v>
      </c>
    </row>
    <row r="12" spans="1:17" x14ac:dyDescent="0.2">
      <c r="A12" s="10">
        <v>2</v>
      </c>
      <c r="B12" s="9" t="s">
        <v>70</v>
      </c>
      <c r="C12" s="9" t="s">
        <v>70</v>
      </c>
      <c r="D12" s="18">
        <v>6</v>
      </c>
      <c r="E12" s="18">
        <v>6</v>
      </c>
      <c r="F12" s="21">
        <v>113.1946825</v>
      </c>
      <c r="G12" s="12">
        <v>120</v>
      </c>
      <c r="H12" s="12">
        <f t="shared" si="1"/>
        <v>18.865780416666666</v>
      </c>
      <c r="I12" s="12">
        <f t="shared" si="0"/>
        <v>20</v>
      </c>
    </row>
    <row r="13" spans="1:17" x14ac:dyDescent="0.2">
      <c r="A13" s="10">
        <v>3</v>
      </c>
      <c r="B13" s="9" t="s">
        <v>70</v>
      </c>
      <c r="C13" s="9" t="s">
        <v>70</v>
      </c>
      <c r="D13" s="18">
        <v>6</v>
      </c>
      <c r="E13" s="18">
        <v>6</v>
      </c>
      <c r="F13" s="21">
        <v>118.9077825</v>
      </c>
      <c r="G13" s="12">
        <v>120</v>
      </c>
      <c r="H13" s="12">
        <f t="shared" si="1"/>
        <v>19.817963750000001</v>
      </c>
      <c r="I13" s="12">
        <f t="shared" si="0"/>
        <v>20</v>
      </c>
    </row>
    <row r="14" spans="1:17" x14ac:dyDescent="0.2">
      <c r="A14" s="10">
        <v>4</v>
      </c>
      <c r="B14" s="9" t="s">
        <v>70</v>
      </c>
      <c r="C14" s="9" t="s">
        <v>70</v>
      </c>
      <c r="D14" s="18">
        <v>5.75</v>
      </c>
      <c r="E14" s="18">
        <v>5.75</v>
      </c>
      <c r="F14" s="21">
        <v>115.1074575</v>
      </c>
      <c r="G14" s="12">
        <v>120</v>
      </c>
      <c r="H14" s="12">
        <f t="shared" si="1"/>
        <v>20.018688260869563</v>
      </c>
      <c r="I14" s="12">
        <f t="shared" si="0"/>
        <v>20.869565217391305</v>
      </c>
    </row>
    <row r="15" spans="1:17" x14ac:dyDescent="0.2">
      <c r="A15" s="10">
        <v>5</v>
      </c>
      <c r="B15" s="9" t="s">
        <v>70</v>
      </c>
      <c r="C15" s="9" t="s">
        <v>70</v>
      </c>
      <c r="D15" s="18">
        <v>5.75</v>
      </c>
      <c r="E15" s="18">
        <v>5.75</v>
      </c>
      <c r="F15" s="21">
        <v>118.22147</v>
      </c>
      <c r="G15" s="12">
        <v>120</v>
      </c>
      <c r="H15" s="12">
        <f t="shared" si="1"/>
        <v>20.560255652173911</v>
      </c>
      <c r="I15" s="12">
        <f t="shared" si="0"/>
        <v>20.869565217391305</v>
      </c>
    </row>
    <row r="16" spans="1:17" x14ac:dyDescent="0.2">
      <c r="A16" s="10">
        <v>6</v>
      </c>
      <c r="B16" s="9" t="s">
        <v>70</v>
      </c>
      <c r="C16" s="9" t="s">
        <v>70</v>
      </c>
      <c r="D16" s="18">
        <v>6</v>
      </c>
      <c r="E16" s="18">
        <v>6</v>
      </c>
      <c r="F16" s="21">
        <v>108.74395749999999</v>
      </c>
      <c r="G16" s="12">
        <v>120</v>
      </c>
      <c r="H16" s="12">
        <f t="shared" si="1"/>
        <v>18.123992916666666</v>
      </c>
      <c r="I16" s="12">
        <f t="shared" si="0"/>
        <v>20</v>
      </c>
    </row>
    <row r="17" spans="1:9" x14ac:dyDescent="0.2">
      <c r="A17" s="10">
        <v>7</v>
      </c>
      <c r="B17" s="9" t="s">
        <v>70</v>
      </c>
      <c r="C17" s="9" t="s">
        <v>70</v>
      </c>
      <c r="D17" s="18">
        <v>6</v>
      </c>
      <c r="E17" s="18">
        <v>6</v>
      </c>
      <c r="F17" s="21">
        <v>111.8824425</v>
      </c>
      <c r="G17" s="12">
        <v>120</v>
      </c>
      <c r="H17" s="12">
        <f t="shared" si="1"/>
        <v>18.647073750000001</v>
      </c>
      <c r="I17" s="12">
        <f t="shared" si="0"/>
        <v>20</v>
      </c>
    </row>
    <row r="18" spans="1:9" x14ac:dyDescent="0.2">
      <c r="A18" s="10">
        <v>8</v>
      </c>
      <c r="B18" s="9" t="s">
        <v>70</v>
      </c>
      <c r="C18" s="9" t="s">
        <v>70</v>
      </c>
      <c r="D18" s="18">
        <v>6</v>
      </c>
      <c r="E18" s="18">
        <v>6</v>
      </c>
      <c r="F18" s="21">
        <v>104.66308749999999</v>
      </c>
      <c r="G18" s="12">
        <v>120</v>
      </c>
      <c r="H18" s="12">
        <f t="shared" si="1"/>
        <v>17.443847916666666</v>
      </c>
      <c r="I18" s="12">
        <f t="shared" si="0"/>
        <v>20</v>
      </c>
    </row>
    <row r="19" spans="1:9" x14ac:dyDescent="0.2">
      <c r="A19" s="10">
        <v>9</v>
      </c>
      <c r="B19" s="9"/>
      <c r="C19" s="9"/>
      <c r="D19" s="12"/>
      <c r="E19" s="12"/>
      <c r="F19" s="12"/>
      <c r="G19" s="12"/>
      <c r="H19" s="12" t="e">
        <f t="shared" ref="H19:H23" si="2">F19/D19</f>
        <v>#DIV/0!</v>
      </c>
      <c r="I19" s="8" t="e">
        <f t="shared" si="0"/>
        <v>#DIV/0!</v>
      </c>
    </row>
    <row r="20" spans="1:9" x14ac:dyDescent="0.2">
      <c r="A20" s="10">
        <v>10</v>
      </c>
      <c r="B20" s="9"/>
      <c r="C20" s="9"/>
      <c r="D20" s="12"/>
      <c r="E20" s="12"/>
      <c r="F20" s="12"/>
      <c r="G20" s="12"/>
      <c r="H20" s="12" t="e">
        <f t="shared" si="2"/>
        <v>#DIV/0!</v>
      </c>
      <c r="I20" s="8" t="e">
        <f t="shared" si="0"/>
        <v>#DIV/0!</v>
      </c>
    </row>
    <row r="21" spans="1:9" x14ac:dyDescent="0.2">
      <c r="A21" s="10">
        <v>11</v>
      </c>
      <c r="B21" s="9"/>
      <c r="C21" s="9"/>
      <c r="D21" s="12"/>
      <c r="E21" s="12"/>
      <c r="F21" s="12"/>
      <c r="G21" s="12"/>
      <c r="H21" s="12" t="e">
        <f t="shared" si="2"/>
        <v>#DIV/0!</v>
      </c>
      <c r="I21" s="8" t="e">
        <f t="shared" si="0"/>
        <v>#DIV/0!</v>
      </c>
    </row>
    <row r="22" spans="1:9" x14ac:dyDescent="0.2">
      <c r="A22" s="10">
        <v>12</v>
      </c>
      <c r="B22" s="9"/>
      <c r="C22" s="9"/>
      <c r="D22" s="12"/>
      <c r="E22" s="12"/>
      <c r="F22" s="12"/>
      <c r="G22" s="12"/>
      <c r="H22" s="12" t="e">
        <f t="shared" si="2"/>
        <v>#DIV/0!</v>
      </c>
      <c r="I22" s="8" t="e">
        <f t="shared" si="0"/>
        <v>#DIV/0!</v>
      </c>
    </row>
    <row r="23" spans="1:9" x14ac:dyDescent="0.2">
      <c r="A23" s="35" t="s">
        <v>26</v>
      </c>
      <c r="B23" s="35"/>
      <c r="C23" s="35"/>
      <c r="D23" s="12" t="e">
        <f>D9+D10+D11+D12+D13+D14+D15+D16+D17+D18+D19+D20+D21+D22</f>
        <v>#VALUE!</v>
      </c>
      <c r="E23" s="12" t="e">
        <f t="shared" ref="E23:G23" si="3">E9+E10+E11+E12+E13+E14+E15+E16+E17+E18+E19+E20+E21+E22</f>
        <v>#VALUE!</v>
      </c>
      <c r="F23" s="12">
        <f>F9+L10+L11+L12+L13+L14+L15+L16+L17+L18+F19+F20+F21+F22</f>
        <v>0</v>
      </c>
      <c r="G23" s="12">
        <f t="shared" si="3"/>
        <v>1060</v>
      </c>
      <c r="H23" s="12" t="e">
        <f t="shared" si="2"/>
        <v>#VALUE!</v>
      </c>
      <c r="I23" s="8" t="e">
        <f t="shared" si="0"/>
        <v>#VALUE!</v>
      </c>
    </row>
  </sheetData>
  <mergeCells count="8">
    <mergeCell ref="A3:I3"/>
    <mergeCell ref="A5:I5"/>
    <mergeCell ref="A23:C23"/>
    <mergeCell ref="K7:Q8"/>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58"/>
  <sheetViews>
    <sheetView zoomScale="130" zoomScaleNormal="130" workbookViewId="0">
      <selection activeCell="C24" sqref="C24"/>
    </sheetView>
  </sheetViews>
  <sheetFormatPr baseColWidth="10" defaultColWidth="8.83203125" defaultRowHeight="15" x14ac:dyDescent="0.2"/>
  <cols>
    <col min="1" max="1" width="22.1640625" customWidth="1"/>
    <col min="2" max="2" width="15.5" style="1" customWidth="1"/>
    <col min="3" max="3" width="15.1640625" style="1" customWidth="1"/>
    <col min="5" max="5" width="27.5" bestFit="1" customWidth="1"/>
    <col min="6" max="6" width="17.1640625" bestFit="1" customWidth="1"/>
    <col min="7" max="7" width="26.5" bestFit="1" customWidth="1"/>
  </cols>
  <sheetData>
    <row r="1" spans="1:15" x14ac:dyDescent="0.2">
      <c r="A1" s="2" t="s">
        <v>16</v>
      </c>
    </row>
    <row r="3" spans="1:15" ht="14.5" customHeight="1" x14ac:dyDescent="0.2">
      <c r="A3" s="41" t="s">
        <v>27</v>
      </c>
      <c r="B3" s="41"/>
      <c r="C3" s="41"/>
    </row>
    <row r="4" spans="1:15" ht="29" customHeight="1" x14ac:dyDescent="0.2">
      <c r="A4" s="14" t="s">
        <v>28</v>
      </c>
      <c r="B4" s="11" t="s">
        <v>71</v>
      </c>
      <c r="C4" s="11" t="s">
        <v>72</v>
      </c>
    </row>
    <row r="5" spans="1:15" x14ac:dyDescent="0.2">
      <c r="A5" s="8" t="s">
        <v>29</v>
      </c>
      <c r="B5" s="15">
        <v>49</v>
      </c>
      <c r="C5" s="15">
        <v>48</v>
      </c>
    </row>
    <row r="6" spans="1:15" x14ac:dyDescent="0.2">
      <c r="A6" s="8" t="s">
        <v>30</v>
      </c>
      <c r="B6" s="15">
        <v>11</v>
      </c>
      <c r="C6" s="15">
        <v>10</v>
      </c>
    </row>
    <row r="7" spans="1:15" x14ac:dyDescent="0.2">
      <c r="A7" s="8" t="s">
        <v>31</v>
      </c>
      <c r="B7" s="15">
        <v>8</v>
      </c>
      <c r="C7" s="15">
        <v>8</v>
      </c>
    </row>
    <row r="8" spans="1:15" x14ac:dyDescent="0.2">
      <c r="A8" s="8" t="s">
        <v>32</v>
      </c>
      <c r="B8" s="15">
        <v>6</v>
      </c>
      <c r="C8" s="15">
        <v>9</v>
      </c>
    </row>
    <row r="9" spans="1:15" x14ac:dyDescent="0.2">
      <c r="B9" s="30">
        <f>SUM(B5:B8)</f>
        <v>74</v>
      </c>
      <c r="C9" s="30">
        <f>SUM(C5:C8)</f>
        <v>75</v>
      </c>
    </row>
    <row r="10" spans="1:15" x14ac:dyDescent="0.2">
      <c r="A10" s="42" t="s">
        <v>33</v>
      </c>
      <c r="B10" s="42"/>
      <c r="C10" s="42"/>
      <c r="D10" s="13"/>
      <c r="E10" s="13"/>
      <c r="F10" s="13"/>
      <c r="G10" s="13"/>
      <c r="H10" s="13"/>
      <c r="I10" s="13"/>
      <c r="J10" s="13"/>
      <c r="K10" s="13"/>
      <c r="L10" s="13"/>
      <c r="M10" s="13"/>
      <c r="N10" s="13"/>
      <c r="O10" s="13"/>
    </row>
    <row r="11" spans="1:15" ht="19" x14ac:dyDescent="0.25">
      <c r="A11" s="31" t="s">
        <v>34</v>
      </c>
      <c r="B11" s="32"/>
      <c r="C11" s="32"/>
      <c r="D11" s="13"/>
      <c r="E11" s="22"/>
      <c r="F11" s="22"/>
      <c r="G11" s="23"/>
      <c r="I11" s="13"/>
      <c r="J11" s="13"/>
      <c r="K11" s="13"/>
      <c r="L11" s="13"/>
      <c r="M11" s="13"/>
      <c r="N11" s="13"/>
      <c r="O11" s="13"/>
    </row>
    <row r="12" spans="1:15" ht="19" x14ac:dyDescent="0.25">
      <c r="A12" s="33"/>
      <c r="B12" s="32"/>
      <c r="C12" s="32"/>
      <c r="D12" s="13"/>
      <c r="E12" s="22"/>
      <c r="F12" s="22"/>
      <c r="G12" s="23"/>
      <c r="I12" s="13"/>
      <c r="J12" s="13"/>
      <c r="K12" s="13"/>
      <c r="L12" s="13"/>
      <c r="M12" s="13"/>
      <c r="N12" s="13"/>
      <c r="O12" s="13"/>
    </row>
    <row r="13" spans="1:15" ht="19" x14ac:dyDescent="0.25">
      <c r="A13" s="33"/>
      <c r="B13" s="32"/>
      <c r="C13" s="32"/>
      <c r="D13" s="13"/>
      <c r="E13" s="22"/>
      <c r="F13" s="22"/>
      <c r="G13" s="23"/>
      <c r="I13" s="13"/>
      <c r="J13" s="13"/>
      <c r="K13" s="13"/>
      <c r="L13" s="13"/>
      <c r="M13" s="13"/>
      <c r="N13" s="13"/>
      <c r="O13" s="13"/>
    </row>
    <row r="14" spans="1:15" ht="19" x14ac:dyDescent="0.25">
      <c r="A14" s="33"/>
      <c r="B14" s="32"/>
      <c r="C14" s="32"/>
      <c r="D14" s="13"/>
      <c r="E14" s="22"/>
      <c r="F14" s="22"/>
      <c r="G14" s="23"/>
      <c r="I14" s="13"/>
      <c r="J14" s="13"/>
      <c r="K14" s="13"/>
      <c r="L14" s="13"/>
      <c r="M14" s="13"/>
      <c r="N14" s="13"/>
      <c r="O14" s="13"/>
    </row>
    <row r="15" spans="1:15" ht="19" x14ac:dyDescent="0.25">
      <c r="A15" s="33"/>
      <c r="B15" s="32"/>
      <c r="C15" s="32"/>
      <c r="D15" s="13"/>
      <c r="E15" s="22"/>
      <c r="F15" s="22"/>
      <c r="G15" s="23"/>
      <c r="I15" s="13"/>
      <c r="J15" s="13"/>
      <c r="K15" s="13"/>
      <c r="L15" s="13"/>
      <c r="M15" s="13"/>
      <c r="N15" s="13"/>
      <c r="O15" s="13"/>
    </row>
    <row r="16" spans="1:15" ht="19" x14ac:dyDescent="0.25">
      <c r="B16" s="13"/>
      <c r="C16" s="13"/>
      <c r="D16" s="13"/>
      <c r="E16" s="22"/>
      <c r="F16" s="22"/>
      <c r="G16" s="23"/>
      <c r="I16" s="13"/>
      <c r="J16" s="13"/>
      <c r="K16" s="13"/>
      <c r="L16" s="13"/>
      <c r="M16" s="13"/>
      <c r="N16" s="13"/>
      <c r="O16" s="13"/>
    </row>
    <row r="17" spans="2:15" ht="19" x14ac:dyDescent="0.25">
      <c r="B17" s="13"/>
      <c r="C17" s="13"/>
      <c r="D17" s="13"/>
      <c r="E17" s="22"/>
      <c r="F17" s="22"/>
      <c r="G17" s="23"/>
      <c r="I17" s="13"/>
      <c r="J17" s="13"/>
      <c r="K17" s="13"/>
      <c r="L17" s="13"/>
      <c r="M17" s="13"/>
      <c r="N17" s="13"/>
      <c r="O17" s="13"/>
    </row>
    <row r="18" spans="2:15" ht="19" x14ac:dyDescent="0.25">
      <c r="B18" s="13"/>
      <c r="C18" s="13"/>
      <c r="D18" s="13"/>
      <c r="E18" s="22"/>
      <c r="F18" s="22"/>
      <c r="G18" s="23"/>
      <c r="I18" s="13"/>
      <c r="J18" s="13"/>
      <c r="K18" s="13"/>
      <c r="L18" s="13"/>
      <c r="M18" s="13"/>
      <c r="N18" s="13"/>
      <c r="O18" s="13"/>
    </row>
    <row r="19" spans="2:15" ht="19" x14ac:dyDescent="0.25">
      <c r="B19" s="13"/>
      <c r="C19" s="13"/>
      <c r="D19" s="13"/>
      <c r="E19" s="22"/>
      <c r="F19" s="22"/>
      <c r="G19" s="23"/>
      <c r="I19" s="13"/>
      <c r="J19" s="13"/>
      <c r="K19" s="13"/>
      <c r="L19" s="13"/>
      <c r="M19" s="13"/>
      <c r="N19" s="13"/>
      <c r="O19" s="13"/>
    </row>
    <row r="20" spans="2:15" ht="19" x14ac:dyDescent="0.25">
      <c r="E20" s="22"/>
      <c r="F20" s="22"/>
      <c r="G20" s="23"/>
    </row>
    <row r="21" spans="2:15" ht="19" x14ac:dyDescent="0.25">
      <c r="E21" s="22"/>
      <c r="F21" s="22"/>
      <c r="G21" s="23"/>
    </row>
    <row r="22" spans="2:15" ht="19" x14ac:dyDescent="0.25">
      <c r="E22" s="22"/>
      <c r="F22" s="22"/>
      <c r="G22" s="23"/>
    </row>
    <row r="23" spans="2:15" ht="19" x14ac:dyDescent="0.25">
      <c r="E23" s="22"/>
      <c r="F23" s="22"/>
      <c r="G23" s="23"/>
    </row>
    <row r="24" spans="2:15" ht="19" x14ac:dyDescent="0.25">
      <c r="E24" s="22"/>
      <c r="F24" s="22"/>
      <c r="G24" s="23"/>
    </row>
    <row r="25" spans="2:15" ht="19" x14ac:dyDescent="0.25">
      <c r="E25" s="22"/>
      <c r="F25" s="22"/>
      <c r="G25" s="23"/>
    </row>
    <row r="26" spans="2:15" ht="19" x14ac:dyDescent="0.25">
      <c r="E26" s="22"/>
      <c r="F26" s="22"/>
      <c r="G26" s="23"/>
    </row>
    <row r="27" spans="2:15" ht="19" x14ac:dyDescent="0.25">
      <c r="E27" s="22"/>
      <c r="F27" s="22"/>
      <c r="G27" s="23"/>
    </row>
    <row r="28" spans="2:15" ht="19" x14ac:dyDescent="0.25">
      <c r="E28" s="22"/>
      <c r="F28" s="22"/>
      <c r="G28" s="23"/>
    </row>
    <row r="29" spans="2:15" ht="19" x14ac:dyDescent="0.25">
      <c r="E29" s="22"/>
      <c r="F29" s="22"/>
      <c r="G29" s="23"/>
    </row>
    <row r="30" spans="2:15" ht="19" x14ac:dyDescent="0.25">
      <c r="E30" s="22"/>
      <c r="F30" s="22"/>
      <c r="G30" s="23"/>
    </row>
    <row r="31" spans="2:15" ht="19" x14ac:dyDescent="0.25">
      <c r="E31" s="22"/>
      <c r="F31" s="22"/>
      <c r="G31" s="23"/>
    </row>
    <row r="32" spans="2:15" ht="19" x14ac:dyDescent="0.25">
      <c r="E32" s="22"/>
      <c r="F32" s="22"/>
      <c r="G32" s="23"/>
    </row>
    <row r="33" spans="5:7" ht="19" x14ac:dyDescent="0.25">
      <c r="E33" s="22"/>
      <c r="F33" s="22"/>
      <c r="G33" s="23"/>
    </row>
    <row r="34" spans="5:7" ht="19" x14ac:dyDescent="0.25">
      <c r="E34" s="22"/>
      <c r="F34" s="22"/>
      <c r="G34" s="23"/>
    </row>
    <row r="35" spans="5:7" ht="19" x14ac:dyDescent="0.25">
      <c r="E35" s="22"/>
      <c r="F35" s="22"/>
      <c r="G35" s="23"/>
    </row>
    <row r="36" spans="5:7" ht="19" x14ac:dyDescent="0.25">
      <c r="E36" s="22"/>
      <c r="F36" s="22"/>
      <c r="G36" s="23"/>
    </row>
    <row r="37" spans="5:7" ht="19" x14ac:dyDescent="0.25">
      <c r="E37" s="22"/>
      <c r="F37" s="22"/>
      <c r="G37" s="23"/>
    </row>
    <row r="38" spans="5:7" ht="19" x14ac:dyDescent="0.25">
      <c r="E38" s="22"/>
      <c r="F38" s="22"/>
      <c r="G38" s="23"/>
    </row>
    <row r="39" spans="5:7" ht="19" x14ac:dyDescent="0.25">
      <c r="E39" s="22"/>
      <c r="F39" s="22"/>
      <c r="G39" s="23"/>
    </row>
    <row r="40" spans="5:7" ht="19" x14ac:dyDescent="0.25">
      <c r="E40" s="22"/>
      <c r="F40" s="22"/>
      <c r="G40" s="23"/>
    </row>
    <row r="41" spans="5:7" ht="19" x14ac:dyDescent="0.25">
      <c r="E41" s="22"/>
      <c r="F41" s="22"/>
      <c r="G41" s="23"/>
    </row>
    <row r="42" spans="5:7" ht="19" x14ac:dyDescent="0.25">
      <c r="E42" s="22"/>
      <c r="F42" s="22"/>
      <c r="G42" s="23"/>
    </row>
    <row r="43" spans="5:7" ht="19" x14ac:dyDescent="0.25">
      <c r="E43" s="22"/>
      <c r="F43" s="22"/>
      <c r="G43" s="23"/>
    </row>
    <row r="44" spans="5:7" ht="19" x14ac:dyDescent="0.25">
      <c r="E44" s="22"/>
      <c r="F44" s="22"/>
      <c r="G44" s="23"/>
    </row>
    <row r="45" spans="5:7" ht="19" x14ac:dyDescent="0.25">
      <c r="E45" s="22"/>
      <c r="F45" s="22"/>
      <c r="G45" s="23"/>
    </row>
    <row r="46" spans="5:7" ht="19" x14ac:dyDescent="0.25">
      <c r="E46" s="22"/>
      <c r="F46" s="22"/>
      <c r="G46" s="23"/>
    </row>
    <row r="47" spans="5:7" ht="19" x14ac:dyDescent="0.25">
      <c r="E47" s="22"/>
      <c r="F47" s="22"/>
      <c r="G47" s="23"/>
    </row>
    <row r="48" spans="5:7" ht="19" x14ac:dyDescent="0.25">
      <c r="E48" s="22"/>
      <c r="F48" s="22"/>
      <c r="G48" s="23"/>
    </row>
    <row r="49" spans="5:7" ht="19" x14ac:dyDescent="0.25">
      <c r="E49" s="22"/>
      <c r="F49" s="22"/>
      <c r="G49" s="22"/>
    </row>
    <row r="50" spans="5:7" ht="19" x14ac:dyDescent="0.25">
      <c r="E50" s="22"/>
      <c r="F50" s="22"/>
      <c r="G50" s="23"/>
    </row>
    <row r="51" spans="5:7" ht="19" x14ac:dyDescent="0.25">
      <c r="E51" s="22"/>
      <c r="F51" s="22"/>
      <c r="G51" s="23"/>
    </row>
    <row r="52" spans="5:7" ht="19" x14ac:dyDescent="0.25">
      <c r="E52" s="22"/>
      <c r="F52" s="22"/>
      <c r="G52" s="23"/>
    </row>
    <row r="53" spans="5:7" ht="19" x14ac:dyDescent="0.25">
      <c r="E53" s="22"/>
      <c r="F53" s="22"/>
      <c r="G53" s="23"/>
    </row>
    <row r="54" spans="5:7" ht="19" x14ac:dyDescent="0.25">
      <c r="E54" s="22"/>
      <c r="F54" s="22"/>
      <c r="G54" s="23"/>
    </row>
    <row r="55" spans="5:7" ht="19" x14ac:dyDescent="0.25">
      <c r="E55" s="22"/>
      <c r="F55" s="22"/>
      <c r="G55" s="23"/>
    </row>
    <row r="56" spans="5:7" ht="19" x14ac:dyDescent="0.25">
      <c r="E56" s="22"/>
      <c r="F56" s="22"/>
      <c r="G56" s="23"/>
    </row>
    <row r="57" spans="5:7" ht="19" x14ac:dyDescent="0.25">
      <c r="E57" s="22"/>
      <c r="F57" s="22"/>
      <c r="G57" s="23"/>
    </row>
    <row r="58" spans="5:7" ht="19" x14ac:dyDescent="0.25">
      <c r="E58" s="22"/>
      <c r="F58" s="22"/>
      <c r="G58" s="23"/>
    </row>
    <row r="59" spans="5:7" ht="19" x14ac:dyDescent="0.25">
      <c r="E59" s="22"/>
      <c r="F59" s="22"/>
      <c r="G59" s="23"/>
    </row>
    <row r="60" spans="5:7" ht="19" x14ac:dyDescent="0.25">
      <c r="E60" s="22"/>
      <c r="F60" s="22"/>
      <c r="G60" s="23"/>
    </row>
    <row r="61" spans="5:7" ht="19" x14ac:dyDescent="0.25">
      <c r="E61" s="22"/>
      <c r="F61" s="22"/>
      <c r="G61" s="23"/>
    </row>
    <row r="62" spans="5:7" ht="19" x14ac:dyDescent="0.25">
      <c r="E62" s="22"/>
      <c r="F62" s="22"/>
      <c r="G62" s="23"/>
    </row>
    <row r="63" spans="5:7" ht="19" x14ac:dyDescent="0.25">
      <c r="E63" s="22"/>
      <c r="F63" s="22"/>
      <c r="G63" s="23"/>
    </row>
    <row r="64" spans="5:7" ht="19" x14ac:dyDescent="0.25">
      <c r="E64" s="22"/>
      <c r="F64" s="22"/>
      <c r="G64" s="23"/>
    </row>
    <row r="65" spans="5:13" ht="19" x14ac:dyDescent="0.25">
      <c r="E65" s="22"/>
      <c r="F65" s="22"/>
      <c r="G65" s="23"/>
    </row>
    <row r="66" spans="5:13" ht="19" x14ac:dyDescent="0.25">
      <c r="E66" s="22"/>
      <c r="F66" s="22"/>
      <c r="G66" s="23"/>
    </row>
    <row r="67" spans="5:13" ht="19" x14ac:dyDescent="0.25">
      <c r="E67" s="22"/>
      <c r="F67" s="22"/>
      <c r="G67" s="23"/>
    </row>
    <row r="68" spans="5:13" ht="19" x14ac:dyDescent="0.25">
      <c r="E68" s="22"/>
      <c r="F68" s="22"/>
      <c r="G68" s="23"/>
    </row>
    <row r="69" spans="5:13" ht="19" x14ac:dyDescent="0.25">
      <c r="E69" s="24"/>
      <c r="F69" s="22"/>
      <c r="G69" s="23"/>
    </row>
    <row r="70" spans="5:13" ht="19" x14ac:dyDescent="0.25">
      <c r="E70" s="22"/>
      <c r="F70" s="22"/>
      <c r="G70" s="23"/>
      <c r="K70" s="25"/>
      <c r="L70" s="25"/>
      <c r="M70" s="25"/>
    </row>
    <row r="71" spans="5:13" ht="19" x14ac:dyDescent="0.25">
      <c r="E71" s="22"/>
      <c r="F71" s="22"/>
      <c r="G71" s="23"/>
      <c r="K71" s="25"/>
      <c r="L71" s="25"/>
      <c r="M71" s="25"/>
    </row>
    <row r="72" spans="5:13" ht="18.75" customHeight="1" x14ac:dyDescent="0.25">
      <c r="E72" s="22"/>
      <c r="F72" s="22"/>
      <c r="G72" s="23"/>
      <c r="K72" s="25"/>
      <c r="L72" s="25"/>
      <c r="M72" s="25"/>
    </row>
    <row r="73" spans="5:13" ht="18.75" customHeight="1" x14ac:dyDescent="0.25">
      <c r="E73" s="22"/>
      <c r="F73" s="22"/>
      <c r="G73" s="23"/>
      <c r="K73" s="25"/>
      <c r="L73" s="25"/>
      <c r="M73" s="25"/>
    </row>
    <row r="74" spans="5:13" ht="19" x14ac:dyDescent="0.25">
      <c r="E74" s="22"/>
      <c r="F74" s="22"/>
      <c r="G74" s="23"/>
      <c r="K74" s="25"/>
      <c r="L74" s="25"/>
      <c r="M74" s="25"/>
    </row>
    <row r="75" spans="5:13" ht="18.75" customHeight="1" x14ac:dyDescent="0.25">
      <c r="E75" s="22"/>
      <c r="F75" s="22"/>
      <c r="G75" s="23"/>
      <c r="K75" s="25"/>
      <c r="L75" s="25"/>
      <c r="M75" s="25"/>
    </row>
    <row r="76" spans="5:13" ht="19" x14ac:dyDescent="0.25">
      <c r="E76" s="22"/>
      <c r="F76" s="22"/>
      <c r="G76" s="23"/>
      <c r="K76" s="25"/>
      <c r="L76" s="25"/>
      <c r="M76" s="25"/>
    </row>
    <row r="77" spans="5:13" ht="19" x14ac:dyDescent="0.25">
      <c r="E77" s="22"/>
      <c r="F77" s="22"/>
      <c r="G77" s="23"/>
      <c r="K77" s="25"/>
      <c r="L77" s="25"/>
      <c r="M77" s="25"/>
    </row>
    <row r="78" spans="5:13" ht="18.75" customHeight="1" x14ac:dyDescent="0.25">
      <c r="E78" s="22"/>
      <c r="F78" s="22"/>
      <c r="G78" s="23"/>
      <c r="K78" s="25"/>
      <c r="L78" s="25"/>
      <c r="M78" s="25"/>
    </row>
    <row r="79" spans="5:13" ht="19" x14ac:dyDescent="0.25">
      <c r="E79" s="22"/>
      <c r="F79" s="22"/>
      <c r="G79" s="23"/>
      <c r="K79" s="25"/>
      <c r="L79" s="25"/>
      <c r="M79" s="25"/>
    </row>
    <row r="80" spans="5:13" ht="18.75" customHeight="1" x14ac:dyDescent="0.25">
      <c r="E80" s="22"/>
      <c r="F80" s="22"/>
      <c r="G80" s="23"/>
      <c r="K80" s="25"/>
      <c r="L80" s="25"/>
      <c r="M80" s="25"/>
    </row>
    <row r="81" spans="5:13" ht="19" x14ac:dyDescent="0.25">
      <c r="E81" s="22"/>
      <c r="F81" s="22"/>
      <c r="G81" s="23"/>
    </row>
    <row r="82" spans="5:13" ht="19" x14ac:dyDescent="0.25">
      <c r="E82" s="22"/>
      <c r="F82" s="22"/>
      <c r="G82" s="23"/>
    </row>
    <row r="83" spans="5:13" ht="19" x14ac:dyDescent="0.25">
      <c r="E83" s="22"/>
      <c r="F83" s="22"/>
      <c r="G83" s="23"/>
    </row>
    <row r="89" spans="5:13" ht="16" x14ac:dyDescent="0.2">
      <c r="K89" s="25"/>
      <c r="L89" s="25"/>
      <c r="M89" s="25"/>
    </row>
    <row r="90" spans="5:13" ht="16" x14ac:dyDescent="0.2">
      <c r="K90" s="25"/>
      <c r="L90" s="25"/>
      <c r="M90" s="25"/>
    </row>
    <row r="91" spans="5:13" ht="16" x14ac:dyDescent="0.2">
      <c r="K91" s="25"/>
      <c r="L91" s="25"/>
      <c r="M91" s="25"/>
    </row>
    <row r="92" spans="5:13" ht="16" x14ac:dyDescent="0.2">
      <c r="K92" s="25"/>
      <c r="L92" s="25"/>
      <c r="M92" s="25"/>
    </row>
    <row r="93" spans="5:13" ht="16" x14ac:dyDescent="0.2">
      <c r="K93" s="25"/>
      <c r="L93" s="25"/>
      <c r="M93" s="25"/>
    </row>
    <row r="94" spans="5:13" ht="16" x14ac:dyDescent="0.2">
      <c r="K94" s="25"/>
      <c r="L94" s="25"/>
      <c r="M94" s="25"/>
    </row>
    <row r="95" spans="5:13" ht="16" x14ac:dyDescent="0.2">
      <c r="K95" s="25"/>
      <c r="L95" s="25"/>
      <c r="M95" s="25"/>
    </row>
    <row r="96" spans="5:13" ht="16" x14ac:dyDescent="0.2">
      <c r="K96" s="25"/>
      <c r="L96" s="25"/>
      <c r="M96" s="25"/>
    </row>
    <row r="97" spans="11:13" ht="16" x14ac:dyDescent="0.2">
      <c r="K97" s="25"/>
      <c r="L97" s="25"/>
      <c r="M97" s="25"/>
    </row>
    <row r="98" spans="11:13" ht="16" x14ac:dyDescent="0.2">
      <c r="K98" s="25"/>
      <c r="L98" s="25"/>
      <c r="M98" s="25"/>
    </row>
    <row r="99" spans="11:13" ht="16" x14ac:dyDescent="0.2">
      <c r="K99" s="25"/>
      <c r="L99" s="25"/>
      <c r="M99" s="25"/>
    </row>
    <row r="100" spans="11:13" ht="16" x14ac:dyDescent="0.2">
      <c r="K100" s="25"/>
      <c r="L100" s="25"/>
      <c r="M100" s="25"/>
    </row>
    <row r="101" spans="11:13" ht="16" x14ac:dyDescent="0.2">
      <c r="K101" s="25"/>
      <c r="L101" s="25"/>
      <c r="M101" s="25"/>
    </row>
    <row r="102" spans="11:13" ht="16" x14ac:dyDescent="0.2">
      <c r="K102" s="25"/>
      <c r="L102" s="25"/>
      <c r="M102" s="25"/>
    </row>
    <row r="103" spans="11:13" ht="16" x14ac:dyDescent="0.2">
      <c r="K103" s="25"/>
      <c r="L103" s="25"/>
      <c r="M103" s="25"/>
    </row>
    <row r="104" spans="11:13" ht="16" x14ac:dyDescent="0.2">
      <c r="K104" s="25"/>
      <c r="L104" s="25"/>
      <c r="M104" s="25"/>
    </row>
    <row r="105" spans="11:13" ht="16" x14ac:dyDescent="0.2">
      <c r="K105" s="25"/>
      <c r="L105" s="25"/>
      <c r="M105" s="25"/>
    </row>
    <row r="106" spans="11:13" ht="16" x14ac:dyDescent="0.2">
      <c r="K106" s="25"/>
      <c r="L106" s="25"/>
      <c r="M106" s="25"/>
    </row>
    <row r="107" spans="11:13" ht="16" x14ac:dyDescent="0.2">
      <c r="K107" s="25"/>
      <c r="L107" s="25"/>
      <c r="M107" s="25"/>
    </row>
    <row r="108" spans="11:13" ht="16" x14ac:dyDescent="0.2">
      <c r="K108" s="25"/>
      <c r="L108" s="26"/>
      <c r="M108" s="25"/>
    </row>
    <row r="109" spans="11:13" ht="16" x14ac:dyDescent="0.2">
      <c r="K109" s="25"/>
      <c r="L109" s="26"/>
      <c r="M109" s="25"/>
    </row>
    <row r="110" spans="11:13" ht="16" x14ac:dyDescent="0.2">
      <c r="K110" s="25"/>
      <c r="L110" s="26"/>
      <c r="M110" s="25"/>
    </row>
    <row r="111" spans="11:13" ht="16" x14ac:dyDescent="0.2">
      <c r="K111" s="25"/>
      <c r="L111" s="25"/>
      <c r="M111" s="25"/>
    </row>
    <row r="112" spans="11:13" ht="16" x14ac:dyDescent="0.2">
      <c r="K112" s="25"/>
      <c r="L112" s="25"/>
      <c r="M112" s="25"/>
    </row>
    <row r="113" spans="2:13" ht="16" x14ac:dyDescent="0.2">
      <c r="B113" s="25"/>
      <c r="C113" s="27"/>
      <c r="K113" s="25"/>
      <c r="L113" s="25"/>
      <c r="M113" s="25"/>
    </row>
    <row r="114" spans="2:13" ht="16" x14ac:dyDescent="0.2">
      <c r="B114" s="25"/>
      <c r="C114" s="27"/>
      <c r="K114" s="25"/>
      <c r="L114" s="25"/>
      <c r="M114" s="25"/>
    </row>
    <row r="115" spans="2:13" ht="16" x14ac:dyDescent="0.2">
      <c r="B115" s="25"/>
      <c r="C115" s="27"/>
      <c r="K115" s="25"/>
      <c r="L115" s="25"/>
      <c r="M115" s="25"/>
    </row>
    <row r="116" spans="2:13" ht="16" x14ac:dyDescent="0.2">
      <c r="B116" s="25"/>
      <c r="C116" s="27"/>
      <c r="K116" s="25"/>
      <c r="L116" s="25"/>
      <c r="M116" s="25"/>
    </row>
    <row r="117" spans="2:13" ht="16" x14ac:dyDescent="0.2">
      <c r="B117" s="25"/>
      <c r="C117" s="27"/>
      <c r="K117" s="25"/>
      <c r="L117" s="25"/>
      <c r="M117" s="25"/>
    </row>
    <row r="118" spans="2:13" ht="16" x14ac:dyDescent="0.2">
      <c r="B118" s="25"/>
      <c r="C118" s="27"/>
      <c r="K118" s="25"/>
      <c r="L118" s="25"/>
      <c r="M118" s="25"/>
    </row>
    <row r="119" spans="2:13" ht="16" x14ac:dyDescent="0.2">
      <c r="B119" s="25"/>
      <c r="C119" s="27"/>
      <c r="K119" s="25"/>
      <c r="L119" s="25"/>
      <c r="M119" s="25"/>
    </row>
    <row r="120" spans="2:13" ht="16" x14ac:dyDescent="0.2">
      <c r="B120" s="25"/>
      <c r="C120" s="27"/>
      <c r="K120" s="25"/>
      <c r="L120" s="25"/>
      <c r="M120" s="25"/>
    </row>
    <row r="121" spans="2:13" ht="16" x14ac:dyDescent="0.2">
      <c r="B121" s="25"/>
      <c r="C121" s="27"/>
      <c r="K121" s="25"/>
      <c r="L121" s="25"/>
      <c r="M121" s="25"/>
    </row>
    <row r="122" spans="2:13" ht="16" x14ac:dyDescent="0.2">
      <c r="B122" s="25"/>
      <c r="C122" s="27"/>
      <c r="K122" s="25"/>
      <c r="L122" s="25"/>
      <c r="M122" s="25"/>
    </row>
    <row r="123" spans="2:13" ht="16" x14ac:dyDescent="0.2">
      <c r="B123" s="25"/>
      <c r="C123" s="27"/>
      <c r="K123" s="25"/>
      <c r="L123" s="25"/>
      <c r="M123" s="25"/>
    </row>
    <row r="124" spans="2:13" ht="16" x14ac:dyDescent="0.2">
      <c r="B124" s="25"/>
      <c r="C124" s="27"/>
      <c r="K124" s="25"/>
      <c r="L124" s="25"/>
      <c r="M124" s="25"/>
    </row>
    <row r="125" spans="2:13" ht="16" x14ac:dyDescent="0.2">
      <c r="B125" s="25"/>
      <c r="C125" s="27"/>
      <c r="K125" s="25"/>
      <c r="L125" s="25"/>
      <c r="M125" s="25"/>
    </row>
    <row r="126" spans="2:13" ht="16" x14ac:dyDescent="0.2">
      <c r="B126" s="25"/>
      <c r="C126" s="27"/>
      <c r="K126" s="25"/>
      <c r="L126" s="25"/>
      <c r="M126" s="25"/>
    </row>
    <row r="127" spans="2:13" ht="16" x14ac:dyDescent="0.2">
      <c r="B127" s="25"/>
      <c r="C127" s="27"/>
      <c r="K127" s="25"/>
      <c r="L127" s="25"/>
      <c r="M127" s="25"/>
    </row>
    <row r="128" spans="2:13" ht="16" x14ac:dyDescent="0.2">
      <c r="B128" s="25"/>
      <c r="C128" s="27"/>
      <c r="K128" s="25"/>
      <c r="L128" s="25"/>
      <c r="M128" s="25"/>
    </row>
    <row r="129" spans="2:13" ht="16" x14ac:dyDescent="0.2">
      <c r="B129" s="25"/>
      <c r="C129" s="27"/>
      <c r="K129" s="25"/>
      <c r="L129" s="25"/>
      <c r="M129" s="25"/>
    </row>
    <row r="130" spans="2:13" ht="16" x14ac:dyDescent="0.2">
      <c r="B130" s="25"/>
      <c r="C130" s="27"/>
      <c r="K130" s="25"/>
      <c r="L130" s="25"/>
      <c r="M130" s="25"/>
    </row>
    <row r="131" spans="2:13" ht="16" x14ac:dyDescent="0.2">
      <c r="B131" s="25"/>
      <c r="C131" s="27"/>
      <c r="K131" s="25"/>
      <c r="L131" s="25"/>
      <c r="M131" s="25"/>
    </row>
    <row r="132" spans="2:13" ht="16" x14ac:dyDescent="0.2">
      <c r="B132" s="25"/>
      <c r="C132" s="27"/>
      <c r="K132" s="25"/>
      <c r="L132" s="25"/>
      <c r="M132" s="25"/>
    </row>
    <row r="133" spans="2:13" ht="16" x14ac:dyDescent="0.2">
      <c r="B133" s="25"/>
      <c r="C133" s="27"/>
      <c r="K133" s="25"/>
      <c r="L133" s="25"/>
      <c r="M133" s="25"/>
    </row>
    <row r="134" spans="2:13" ht="16" x14ac:dyDescent="0.2">
      <c r="B134" s="25"/>
      <c r="C134" s="27"/>
      <c r="K134" s="25"/>
      <c r="L134" s="25"/>
      <c r="M134" s="25"/>
    </row>
    <row r="135" spans="2:13" ht="16" x14ac:dyDescent="0.2">
      <c r="B135" s="25"/>
      <c r="C135" s="27"/>
      <c r="K135" s="25"/>
      <c r="L135" s="25"/>
      <c r="M135" s="25"/>
    </row>
    <row r="136" spans="2:13" ht="16" x14ac:dyDescent="0.2">
      <c r="B136" s="25"/>
      <c r="C136" s="27"/>
      <c r="K136" s="25"/>
      <c r="L136" s="25"/>
      <c r="M136" s="25"/>
    </row>
    <row r="137" spans="2:13" ht="16" x14ac:dyDescent="0.2">
      <c r="B137" s="25"/>
      <c r="C137" s="27"/>
      <c r="K137" s="25"/>
      <c r="L137" s="25"/>
      <c r="M137" s="25"/>
    </row>
    <row r="138" spans="2:13" ht="16" x14ac:dyDescent="0.2">
      <c r="B138" s="25"/>
      <c r="C138" s="27"/>
      <c r="K138" s="25"/>
      <c r="L138" s="25"/>
      <c r="M138" s="25"/>
    </row>
    <row r="139" spans="2:13" ht="16" x14ac:dyDescent="0.2">
      <c r="B139" s="25"/>
      <c r="C139" s="27"/>
      <c r="K139" s="25"/>
      <c r="L139" s="25"/>
      <c r="M139" s="25"/>
    </row>
    <row r="140" spans="2:13" ht="16" x14ac:dyDescent="0.2">
      <c r="B140" s="25"/>
      <c r="C140" s="27"/>
      <c r="K140" s="25"/>
      <c r="L140" s="25"/>
      <c r="M140" s="25"/>
    </row>
    <row r="141" spans="2:13" ht="16" x14ac:dyDescent="0.2">
      <c r="B141" s="25"/>
      <c r="C141" s="27"/>
      <c r="K141" s="25"/>
      <c r="L141" s="25"/>
      <c r="M141" s="25"/>
    </row>
    <row r="142" spans="2:13" ht="16" x14ac:dyDescent="0.2">
      <c r="B142" s="25"/>
      <c r="C142" s="27"/>
      <c r="K142" s="25"/>
      <c r="L142" s="25"/>
      <c r="M142" s="25"/>
    </row>
    <row r="143" spans="2:13" ht="16" x14ac:dyDescent="0.2">
      <c r="B143" s="25"/>
      <c r="C143" s="27"/>
      <c r="K143" s="25"/>
      <c r="L143" s="25"/>
      <c r="M143" s="25"/>
    </row>
    <row r="144" spans="2:13" ht="16" x14ac:dyDescent="0.2">
      <c r="B144" s="28"/>
      <c r="C144" s="29"/>
      <c r="K144" s="25"/>
      <c r="L144" s="25"/>
      <c r="M144" s="25"/>
    </row>
    <row r="145" spans="11:13" ht="16" x14ac:dyDescent="0.2">
      <c r="K145" s="25"/>
      <c r="L145" s="25"/>
      <c r="M145" s="25"/>
    </row>
    <row r="146" spans="11:13" ht="16" x14ac:dyDescent="0.2">
      <c r="K146" s="25"/>
      <c r="L146" s="25"/>
      <c r="M146" s="25"/>
    </row>
    <row r="147" spans="11:13" ht="16" x14ac:dyDescent="0.2">
      <c r="K147" s="25"/>
      <c r="L147" s="25"/>
      <c r="M147" s="25"/>
    </row>
    <row r="148" spans="11:13" ht="16" x14ac:dyDescent="0.2">
      <c r="K148" s="25"/>
      <c r="L148" s="25"/>
      <c r="M148" s="25"/>
    </row>
    <row r="149" spans="11:13" ht="16" x14ac:dyDescent="0.2">
      <c r="K149" s="25"/>
      <c r="L149" s="25"/>
      <c r="M149" s="25"/>
    </row>
    <row r="150" spans="11:13" ht="16" x14ac:dyDescent="0.2">
      <c r="K150" s="25"/>
      <c r="L150" s="25"/>
      <c r="M150" s="25"/>
    </row>
    <row r="151" spans="11:13" ht="16" x14ac:dyDescent="0.2">
      <c r="K151" s="25"/>
      <c r="L151" s="25"/>
      <c r="M151" s="25"/>
    </row>
    <row r="152" spans="11:13" ht="16" x14ac:dyDescent="0.2">
      <c r="K152" s="25"/>
      <c r="L152" s="25"/>
      <c r="M152" s="25"/>
    </row>
    <row r="153" spans="11:13" ht="16" x14ac:dyDescent="0.2">
      <c r="K153" s="25"/>
      <c r="L153" s="26"/>
      <c r="M153" s="25"/>
    </row>
    <row r="154" spans="11:13" ht="16" x14ac:dyDescent="0.2">
      <c r="K154" s="25"/>
      <c r="L154" s="25"/>
      <c r="M154" s="25"/>
    </row>
    <row r="155" spans="11:13" ht="16" x14ac:dyDescent="0.2">
      <c r="K155" s="25"/>
      <c r="L155" s="25"/>
      <c r="M155" s="25"/>
    </row>
    <row r="156" spans="11:13" ht="16" x14ac:dyDescent="0.2">
      <c r="K156" s="25"/>
      <c r="L156" s="25"/>
      <c r="M156" s="25"/>
    </row>
    <row r="157" spans="11:13" ht="16" x14ac:dyDescent="0.2">
      <c r="K157" s="25"/>
      <c r="L157" s="25"/>
      <c r="M157" s="25"/>
    </row>
    <row r="158" spans="11:13" ht="16" x14ac:dyDescent="0.2">
      <c r="K158" s="25"/>
      <c r="L158" s="25"/>
      <c r="M158" s="25"/>
    </row>
  </sheetData>
  <mergeCells count="2">
    <mergeCell ref="A3:C3"/>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workbookViewId="0">
      <selection activeCell="F28" sqref="F28"/>
    </sheetView>
  </sheetViews>
  <sheetFormatPr baseColWidth="10" defaultColWidth="8.83203125" defaultRowHeight="15" x14ac:dyDescent="0.2"/>
  <cols>
    <col min="1" max="1" width="62.1640625" customWidth="1"/>
    <col min="2" max="2" width="18.5" style="1" customWidth="1"/>
    <col min="3" max="3" width="17.1640625" style="1" customWidth="1"/>
  </cols>
  <sheetData>
    <row r="1" spans="1:3" x14ac:dyDescent="0.2">
      <c r="A1" s="2" t="s">
        <v>16</v>
      </c>
    </row>
    <row r="2" spans="1:3" x14ac:dyDescent="0.2">
      <c r="A2" s="2"/>
    </row>
    <row r="3" spans="1:3" ht="32" x14ac:dyDescent="0.2">
      <c r="A3" s="14" t="s">
        <v>36</v>
      </c>
      <c r="B3" s="11" t="s">
        <v>74</v>
      </c>
      <c r="C3" s="11" t="s">
        <v>75</v>
      </c>
    </row>
    <row r="4" spans="1:3" x14ac:dyDescent="0.2">
      <c r="A4" s="8" t="s">
        <v>37</v>
      </c>
      <c r="B4" s="15">
        <f>'Average Class Size'!F23</f>
        <v>0</v>
      </c>
      <c r="C4" s="15">
        <f>'Average Class Size'!G23</f>
        <v>1060</v>
      </c>
    </row>
    <row r="5" spans="1:3" x14ac:dyDescent="0.2">
      <c r="A5" s="8"/>
      <c r="B5" s="16"/>
      <c r="C5" s="16"/>
    </row>
    <row r="6" spans="1:3" x14ac:dyDescent="0.2">
      <c r="A6" s="8" t="s">
        <v>38</v>
      </c>
      <c r="B6" s="19">
        <v>369212.39</v>
      </c>
      <c r="C6" s="19">
        <v>594329.43999999994</v>
      </c>
    </row>
    <row r="7" spans="1:3" x14ac:dyDescent="0.2">
      <c r="A7" s="8" t="s">
        <v>39</v>
      </c>
      <c r="B7" s="19" t="e">
        <f>B6/B4</f>
        <v>#DIV/0!</v>
      </c>
      <c r="C7" s="19">
        <f>C6/C4</f>
        <v>560.68815094339618</v>
      </c>
    </row>
    <row r="8" spans="1:3" x14ac:dyDescent="0.2">
      <c r="A8" s="8"/>
      <c r="B8" s="19"/>
      <c r="C8" s="19"/>
    </row>
    <row r="9" spans="1:3" x14ac:dyDescent="0.2">
      <c r="A9" s="8" t="s">
        <v>40</v>
      </c>
      <c r="B9" s="19">
        <v>1782592</v>
      </c>
      <c r="C9" s="19">
        <v>1970218.98</v>
      </c>
    </row>
    <row r="10" spans="1:3" x14ac:dyDescent="0.2">
      <c r="A10" s="8" t="s">
        <v>41</v>
      </c>
      <c r="B10" s="19" t="e">
        <f>B9/B4</f>
        <v>#DIV/0!</v>
      </c>
      <c r="C10" s="19">
        <f>C9/C4</f>
        <v>1858.6971509433963</v>
      </c>
    </row>
    <row r="11" spans="1:3" x14ac:dyDescent="0.2">
      <c r="A11" s="8"/>
      <c r="B11" s="19"/>
      <c r="C11" s="19"/>
    </row>
    <row r="12" spans="1:3" x14ac:dyDescent="0.2">
      <c r="A12" s="8" t="s">
        <v>42</v>
      </c>
      <c r="B12" s="19">
        <v>7741002</v>
      </c>
      <c r="C12" s="19">
        <v>8064086.0899999999</v>
      </c>
    </row>
    <row r="13" spans="1:3" x14ac:dyDescent="0.2">
      <c r="A13" s="8" t="s">
        <v>43</v>
      </c>
      <c r="B13" s="19" t="e">
        <f>B12/B4</f>
        <v>#DIV/0!</v>
      </c>
      <c r="C13" s="19">
        <f>C12/C4</f>
        <v>7607.6283867924531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workbookViewId="0">
      <selection activeCell="J13" sqref="J13"/>
    </sheetView>
  </sheetViews>
  <sheetFormatPr baseColWidth="10" defaultColWidth="8.83203125" defaultRowHeight="15" x14ac:dyDescent="0.2"/>
  <cols>
    <col min="1" max="1" width="62.6640625" bestFit="1" customWidth="1"/>
    <col min="2" max="2" width="11" style="1" customWidth="1"/>
    <col min="3" max="3" width="11" style="1" bestFit="1" customWidth="1"/>
  </cols>
  <sheetData>
    <row r="1" spans="1:11" x14ac:dyDescent="0.2">
      <c r="A1" s="2" t="s">
        <v>16</v>
      </c>
    </row>
    <row r="2" spans="1:11" x14ac:dyDescent="0.2">
      <c r="A2" s="2"/>
    </row>
    <row r="4" spans="1:11" ht="233.25" customHeight="1" x14ac:dyDescent="0.2">
      <c r="A4" s="34" t="s">
        <v>44</v>
      </c>
      <c r="B4" s="34"/>
      <c r="C4" s="34"/>
    </row>
    <row r="5" spans="1:11" ht="15" customHeight="1" x14ac:dyDescent="0.2">
      <c r="A5" s="41" t="s">
        <v>45</v>
      </c>
      <c r="B5" s="41"/>
      <c r="C5" s="41"/>
      <c r="E5" s="17"/>
      <c r="F5" s="17"/>
      <c r="G5" s="17"/>
      <c r="H5" s="17"/>
      <c r="I5" s="17"/>
      <c r="J5" s="17"/>
      <c r="K5" s="17"/>
    </row>
    <row r="6" spans="1:11" ht="32" x14ac:dyDescent="0.2">
      <c r="A6" s="8"/>
      <c r="B6" s="11" t="s">
        <v>73</v>
      </c>
      <c r="C6" s="11" t="s">
        <v>75</v>
      </c>
      <c r="E6" s="17"/>
      <c r="F6" s="17"/>
      <c r="G6" s="17"/>
      <c r="H6" s="17"/>
      <c r="I6" s="17"/>
      <c r="J6" s="17"/>
      <c r="K6" s="17"/>
    </row>
    <row r="7" spans="1:11" ht="14.5" customHeight="1" x14ac:dyDescent="0.2">
      <c r="A7" s="14" t="s">
        <v>46</v>
      </c>
      <c r="B7" s="11"/>
      <c r="C7" s="11"/>
      <c r="E7" s="17"/>
      <c r="F7" s="17"/>
      <c r="G7" s="17"/>
      <c r="H7" s="17"/>
      <c r="I7" s="17"/>
      <c r="J7" s="17"/>
      <c r="K7" s="17"/>
    </row>
    <row r="8" spans="1:11" x14ac:dyDescent="0.2">
      <c r="A8" s="8" t="s">
        <v>47</v>
      </c>
      <c r="B8" s="9">
        <v>138</v>
      </c>
      <c r="C8" s="9" t="s">
        <v>35</v>
      </c>
    </row>
    <row r="9" spans="1:11" x14ac:dyDescent="0.2">
      <c r="A9" s="8" t="s">
        <v>48</v>
      </c>
      <c r="B9" s="19">
        <v>0</v>
      </c>
      <c r="C9" s="19" t="s">
        <v>35</v>
      </c>
    </row>
    <row r="10" spans="1:11" x14ac:dyDescent="0.2">
      <c r="A10" s="8" t="s">
        <v>49</v>
      </c>
      <c r="B10" s="19">
        <f>B9/B8</f>
        <v>0</v>
      </c>
      <c r="C10" s="19" t="e">
        <f>C9/C8</f>
        <v>#VALUE!</v>
      </c>
    </row>
    <row r="11" spans="1:11" x14ac:dyDescent="0.2">
      <c r="A11" s="8"/>
      <c r="B11" s="9"/>
      <c r="C11" s="9"/>
    </row>
    <row r="12" spans="1:11" x14ac:dyDescent="0.2">
      <c r="A12" s="8" t="s">
        <v>50</v>
      </c>
      <c r="B12" s="9">
        <v>1</v>
      </c>
      <c r="C12" s="9">
        <v>1</v>
      </c>
    </row>
    <row r="13" spans="1:11" x14ac:dyDescent="0.2">
      <c r="A13" s="8" t="s">
        <v>51</v>
      </c>
      <c r="B13" s="20"/>
      <c r="C13" s="20"/>
    </row>
    <row r="14" spans="1:11" x14ac:dyDescent="0.2">
      <c r="A14" s="8" t="s">
        <v>52</v>
      </c>
      <c r="B14" s="20"/>
      <c r="C14" s="20"/>
    </row>
    <row r="15" spans="1:11" x14ac:dyDescent="0.2">
      <c r="A15" s="8" t="s">
        <v>53</v>
      </c>
      <c r="B15" s="20"/>
      <c r="C15" s="20"/>
    </row>
    <row r="16" spans="1:11" x14ac:dyDescent="0.2">
      <c r="A16" s="8"/>
      <c r="B16" s="9"/>
      <c r="C16" s="9"/>
    </row>
    <row r="17" spans="1:3" x14ac:dyDescent="0.2">
      <c r="A17" s="14" t="s">
        <v>54</v>
      </c>
      <c r="B17" s="9"/>
      <c r="C17" s="9"/>
    </row>
    <row r="18" spans="1:3" x14ac:dyDescent="0.2">
      <c r="A18" s="8" t="s">
        <v>55</v>
      </c>
      <c r="B18" s="9">
        <v>379</v>
      </c>
      <c r="C18" s="9" t="s">
        <v>35</v>
      </c>
    </row>
    <row r="19" spans="1:3" x14ac:dyDescent="0.2">
      <c r="A19" s="8" t="s">
        <v>56</v>
      </c>
      <c r="B19" s="19">
        <v>0</v>
      </c>
      <c r="C19" s="19" t="s">
        <v>35</v>
      </c>
    </row>
    <row r="20" spans="1:3" x14ac:dyDescent="0.2">
      <c r="A20" s="8" t="s">
        <v>57</v>
      </c>
      <c r="B20" s="19">
        <f>B19/B18</f>
        <v>0</v>
      </c>
      <c r="C20" s="19" t="e">
        <f>C19/C18</f>
        <v>#VALUE!</v>
      </c>
    </row>
    <row r="21" spans="1:3" ht="13.25" customHeight="1" x14ac:dyDescent="0.2">
      <c r="A21" s="8"/>
      <c r="B21" s="9"/>
      <c r="C21" s="9"/>
    </row>
    <row r="22" spans="1:3" x14ac:dyDescent="0.2">
      <c r="A22" s="8" t="s">
        <v>58</v>
      </c>
      <c r="B22" s="20"/>
      <c r="C22" s="20"/>
    </row>
    <row r="23" spans="1:3" x14ac:dyDescent="0.2">
      <c r="A23" s="8" t="s">
        <v>59</v>
      </c>
      <c r="B23" s="20"/>
      <c r="C23" s="20"/>
    </row>
    <row r="24" spans="1:3" x14ac:dyDescent="0.2">
      <c r="A24" s="8" t="s">
        <v>60</v>
      </c>
      <c r="B24" s="20"/>
      <c r="C24" s="20"/>
    </row>
    <row r="25" spans="1:3" x14ac:dyDescent="0.2">
      <c r="A25" s="8" t="s">
        <v>61</v>
      </c>
      <c r="B25" s="20"/>
      <c r="C25" s="20"/>
    </row>
    <row r="26" spans="1:3" x14ac:dyDescent="0.2">
      <c r="A26" s="8"/>
      <c r="B26" s="9"/>
      <c r="C26" s="9"/>
    </row>
    <row r="27" spans="1:3" x14ac:dyDescent="0.2">
      <c r="A27" s="14" t="s">
        <v>62</v>
      </c>
      <c r="B27" s="9">
        <v>24</v>
      </c>
      <c r="C27" s="9"/>
    </row>
    <row r="28" spans="1:3" x14ac:dyDescent="0.2">
      <c r="A28" s="8" t="s">
        <v>63</v>
      </c>
      <c r="B28" s="9">
        <v>0</v>
      </c>
      <c r="C28" s="9">
        <v>0</v>
      </c>
    </row>
    <row r="29" spans="1:3" x14ac:dyDescent="0.2">
      <c r="A29" s="8" t="s">
        <v>64</v>
      </c>
      <c r="B29" s="9">
        <v>0</v>
      </c>
      <c r="C29" s="9">
        <v>0</v>
      </c>
    </row>
    <row r="30" spans="1:3" x14ac:dyDescent="0.2">
      <c r="A30" s="8" t="s">
        <v>65</v>
      </c>
      <c r="B30" s="9" t="e">
        <f>B29/B28</f>
        <v>#DIV/0!</v>
      </c>
      <c r="C30" s="9" t="e">
        <f>C29/C28</f>
        <v>#DIV/0!</v>
      </c>
    </row>
    <row r="31" spans="1:3" x14ac:dyDescent="0.2">
      <c r="A31" s="8"/>
      <c r="B31" s="9"/>
      <c r="C31" s="9"/>
    </row>
    <row r="32" spans="1:3" x14ac:dyDescent="0.2">
      <c r="A32" s="8" t="s">
        <v>66</v>
      </c>
      <c r="B32" s="9">
        <v>0</v>
      </c>
      <c r="C32" s="9">
        <v>0</v>
      </c>
    </row>
    <row r="33" spans="1:3" x14ac:dyDescent="0.2">
      <c r="A33" s="8" t="s">
        <v>67</v>
      </c>
      <c r="B33" s="9">
        <v>0</v>
      </c>
      <c r="C33" s="9">
        <v>0</v>
      </c>
    </row>
    <row r="34" spans="1:3" x14ac:dyDescent="0.2">
      <c r="A34" s="8" t="s">
        <v>68</v>
      </c>
      <c r="B34" s="9">
        <v>0</v>
      </c>
      <c r="C34" s="9">
        <v>0</v>
      </c>
    </row>
    <row r="35" spans="1:3" x14ac:dyDescent="0.2">
      <c r="A35" s="8" t="s">
        <v>69</v>
      </c>
      <c r="B35" s="9">
        <v>0</v>
      </c>
      <c r="C35" s="9">
        <v>0</v>
      </c>
    </row>
  </sheetData>
  <mergeCells count="2">
    <mergeCell ref="A5:C5"/>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86F16AB2D43409958BEC11539503F" ma:contentTypeVersion="15" ma:contentTypeDescription="Create a new document." ma:contentTypeScope="" ma:versionID="45e2c8e5f963de35ed4e48537f820678">
  <xsd:schema xmlns:xsd="http://www.w3.org/2001/XMLSchema" xmlns:xs="http://www.w3.org/2001/XMLSchema" xmlns:p="http://schemas.microsoft.com/office/2006/metadata/properties" xmlns:ns2="76b2e5ed-d6fe-43c8-9100-6c947b608757" xmlns:ns3="286665a3-6aa0-44f0-8270-5434b9b1ed29" targetNamespace="http://schemas.microsoft.com/office/2006/metadata/properties" ma:root="true" ma:fieldsID="d3c3297701866d9f2cc69b18d9344283" ns2:_="" ns3:_="">
    <xsd:import namespace="76b2e5ed-d6fe-43c8-9100-6c947b608757"/>
    <xsd:import namespace="286665a3-6aa0-44f0-8270-5434b9b1ed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2e5ed-d6fe-43c8-9100-6c947b60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8cd105-c221-4115-850c-16ef61af48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665a3-6aa0-44f0-8270-5434b9b1ed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0f0091-462b-4a63-8ae6-a358cd53c912}" ma:internalName="TaxCatchAll" ma:showField="CatchAllData" ma:web="286665a3-6aa0-44f0-8270-5434b9b1e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5325B-B854-4477-B896-358206C26A60}">
  <ds:schemaRefs>
    <ds:schemaRef ds:uri="http://schemas.microsoft.com/sharepoint/v3/contenttype/forms"/>
  </ds:schemaRefs>
</ds:datastoreItem>
</file>

<file path=customXml/itemProps2.xml><?xml version="1.0" encoding="utf-8"?>
<ds:datastoreItem xmlns:ds="http://schemas.openxmlformats.org/officeDocument/2006/customXml" ds:itemID="{DAA56653-5789-43A2-A411-B99DFC115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2e5ed-d6fe-43c8-9100-6c947b608757"/>
    <ds:schemaRef ds:uri="286665a3-6aa0-44f0-8270-5434b9b1e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Report Overview</vt:lpstr>
      <vt:lpstr>Average Class Size</vt:lpstr>
      <vt:lpstr>Staffing</vt:lpstr>
      <vt:lpstr>Per Pupil Funding</vt:lpstr>
      <vt:lpstr>Weighted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Jeremy Christensen</cp:lastModifiedBy>
  <cp:revision/>
  <dcterms:created xsi:type="dcterms:W3CDTF">2021-12-10T16:20:45Z</dcterms:created>
  <dcterms:modified xsi:type="dcterms:W3CDTF">2024-09-23T15:04:33Z</dcterms:modified>
  <cp:category/>
  <cp:contentStatus/>
</cp:coreProperties>
</file>